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ckled\Documents\"/>
    </mc:Choice>
  </mc:AlternateContent>
  <bookViews>
    <workbookView xWindow="0" yWindow="0" windowWidth="25260" windowHeight="9780" activeTab="1"/>
  </bookViews>
  <sheets>
    <sheet name="Coverage Schedule" sheetId="1" r:id="rId1"/>
    <sheet name="Physical Locations" sheetId="3" r:id="rId2"/>
    <sheet name="State Payroll Summary " sheetId="4" r:id="rId3"/>
  </sheets>
  <calcPr calcId="162913" concurrentCalc="0"/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<sst xmlns="http://schemas.openxmlformats.org/spreadsheetml/2006/main" count="155" uniqueCount="110">
  <si>
    <t>Coverage</t>
  </si>
  <si>
    <t>Provider</t>
  </si>
  <si>
    <t>Limit</t>
  </si>
  <si>
    <t>Deductible</t>
  </si>
  <si>
    <t>Premium</t>
  </si>
  <si>
    <t>Commercial Property</t>
  </si>
  <si>
    <t>General Liability</t>
  </si>
  <si>
    <t>Auto</t>
  </si>
  <si>
    <t>Worker's Compensation</t>
  </si>
  <si>
    <t xml:space="preserve">Notes: </t>
  </si>
  <si>
    <t>State</t>
  </si>
  <si>
    <t>Arizona</t>
  </si>
  <si>
    <t>California</t>
  </si>
  <si>
    <t>Colorado</t>
  </si>
  <si>
    <t>District of Columbia</t>
  </si>
  <si>
    <t>Iowa</t>
  </si>
  <si>
    <t>New Hampshire</t>
  </si>
  <si>
    <t>New Jersey</t>
  </si>
  <si>
    <t>New Mexico</t>
  </si>
  <si>
    <t>New York</t>
  </si>
  <si>
    <t>Texas</t>
  </si>
  <si>
    <t>Virgin Islands</t>
  </si>
  <si>
    <t>Virginia</t>
  </si>
  <si>
    <t>Washington</t>
  </si>
  <si>
    <t>West Virginia</t>
  </si>
  <si>
    <t>See Tab: State Payroll Summary</t>
  </si>
  <si>
    <t>Foreign Liability</t>
  </si>
  <si>
    <t>Travel/Accident</t>
  </si>
  <si>
    <t>Location</t>
  </si>
  <si>
    <t>Primary Activity</t>
  </si>
  <si>
    <t>Lease/Control</t>
  </si>
  <si>
    <t>Lease</t>
  </si>
  <si>
    <t>Green Bank, West Virginia</t>
  </si>
  <si>
    <t>Control Federal Property</t>
  </si>
  <si>
    <t>Charlottesville, VA</t>
  </si>
  <si>
    <t>NRAO Headquarters</t>
  </si>
  <si>
    <t>Socorro, NM</t>
  </si>
  <si>
    <t>Magdelena, NM</t>
  </si>
  <si>
    <t>Pie Town, NM</t>
  </si>
  <si>
    <t>Mauna Kea, HI</t>
  </si>
  <si>
    <t>Kitt Peak, AZ</t>
  </si>
  <si>
    <t>St. Croix, VI</t>
  </si>
  <si>
    <t>International Concession</t>
  </si>
  <si>
    <t>San Pedro de Atacama, Chile</t>
  </si>
  <si>
    <t>Los Alamos, NM</t>
  </si>
  <si>
    <t>Brewster, WA</t>
  </si>
  <si>
    <t>Owens Valley, CA</t>
  </si>
  <si>
    <t>Fort Davis, TX</t>
  </si>
  <si>
    <t>Hancock, NH</t>
  </si>
  <si>
    <t>North Liberty, Idaho</t>
  </si>
  <si>
    <t>AUI Corporate Office</t>
  </si>
  <si>
    <t>NRAO: Technology Development Lab</t>
  </si>
  <si>
    <t xml:space="preserve">NRAO: Science Operations </t>
  </si>
  <si>
    <t>NRAO: VLA Site</t>
  </si>
  <si>
    <t>NRAO: VLBA Site</t>
  </si>
  <si>
    <t>Directors and Officers Liability</t>
  </si>
  <si>
    <t>Chubb</t>
  </si>
  <si>
    <t xml:space="preserve">Employment Liability Practices </t>
  </si>
  <si>
    <t xml:space="preserve">Fiduciary Liability </t>
  </si>
  <si>
    <t xml:space="preserve">Crime Coverage </t>
  </si>
  <si>
    <t xml:space="preserve">Kidnapping and Extortion </t>
  </si>
  <si>
    <t xml:space="preserve">Coverage for losses above the limits of an underlying policy or policies such as Commercial General Liability, Automobile Liability, Foreign Liability. </t>
  </si>
  <si>
    <t xml:space="preserve">$0 or $100,000 </t>
  </si>
  <si>
    <t>Vitacura, Santiago, Chile</t>
  </si>
  <si>
    <t>AUI Office of Chile Affairs</t>
  </si>
  <si>
    <t>ALMA Santiago Central Office</t>
  </si>
  <si>
    <t>Operations Support Facility: ALMA Site</t>
  </si>
  <si>
    <t>Array Operations Site: ALMA Site</t>
  </si>
  <si>
    <t>Chile policies</t>
  </si>
  <si>
    <t>Limit per event</t>
  </si>
  <si>
    <t>$0</t>
  </si>
  <si>
    <t>Vehicle Passenger</t>
  </si>
  <si>
    <t>Co-owner with ESO (European Southern Observatory)</t>
  </si>
  <si>
    <t xml:space="preserve">Under joint management by ESO and AUI </t>
  </si>
  <si>
    <t>Comments</t>
  </si>
  <si>
    <t>ESO property</t>
  </si>
  <si>
    <t>We don't control this property; it's ESO property, but many of our employees work there.</t>
  </si>
  <si>
    <t>Green Bank Observatory: Green Bank Telescope, Visitor Center, Offices &amp; Labs</t>
  </si>
  <si>
    <t>Philadelphia</t>
  </si>
  <si>
    <t>115 vehicles</t>
  </si>
  <si>
    <t>Hartford</t>
  </si>
  <si>
    <t>Ace American</t>
  </si>
  <si>
    <t>Cyber Liability</t>
  </si>
  <si>
    <t>Everest</t>
  </si>
  <si>
    <t>CHUBB  (in Chile)</t>
  </si>
  <si>
    <t>Chilena Consolidada (in Chile)</t>
  </si>
  <si>
    <t>10% of every loss with a minimum of US$3,000</t>
  </si>
  <si>
    <t>Coverage: Chile.</t>
  </si>
  <si>
    <t>Liberty Seguros (in Chile)</t>
  </si>
  <si>
    <t>Vehicles</t>
  </si>
  <si>
    <t>Mobile equipment</t>
  </si>
  <si>
    <t>Own damages: Commercial value / Third Party Liability: UF 1,000</t>
  </si>
  <si>
    <t>Same as cell  D21</t>
  </si>
  <si>
    <t xml:space="preserve">Own Damages: 10% of every loss with a minimum of UF 30 (~US$ 1,120) 
 Third Party Liability: 10% of every loss wirth a minimum of UF 10
</t>
  </si>
  <si>
    <t>US$ 110</t>
  </si>
  <si>
    <t>Same as cell  D20</t>
  </si>
  <si>
    <t>$57,000 per person</t>
  </si>
  <si>
    <t xml:space="preserve">- Limit: 1500 UF/employee (~US$56,000/employee); 35,000 UF in annual aggregate (US$ 1,320,000)
- Coverage: 110 seats (maximum)
</t>
  </si>
  <si>
    <t>$1,320,000 per event</t>
  </si>
  <si>
    <t>1,000,000 / 2,000,000</t>
  </si>
  <si>
    <t>Statutory</t>
  </si>
  <si>
    <t>Class 1: 5x Salary / $500,000</t>
  </si>
  <si>
    <t>Schedule of AUI  Payroll by State - FY20 Est</t>
  </si>
  <si>
    <t>Sum of Wage w/ 3%</t>
  </si>
  <si>
    <t>Florida</t>
  </si>
  <si>
    <t>Hawaii</t>
  </si>
  <si>
    <t>Massachusettes</t>
  </si>
  <si>
    <t>Grand Total</t>
  </si>
  <si>
    <t>Washington DC</t>
  </si>
  <si>
    <t>Vienna,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</si>
</sst>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0" xfId="0" applyFont="1"/>
    <xf numFmtId="164" fontId="3" fillId="0" borderId="1" xfId="1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top"/>
    </xf>
    <xf numFmtId="0" fontId="4" fillId="0" borderId="0" xfId="0" applyFont="1" applyBorder="1"/>
    <xf numFmtId="164" fontId="4" fillId="0" borderId="0" xfId="1" applyNumberFormat="1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0" xfId="0" applyFont="1"/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164" fontId="3" fillId="0" borderId="9" xfId="1" applyNumberFormat="1" applyFont="1" applyFill="1" applyBorder="1" applyAlignment="1">
      <alignment vertical="top"/>
    </xf>
    <xf numFmtId="164" fontId="3" fillId="0" borderId="9" xfId="1" applyNumberFormat="1" applyFont="1" applyFill="1" applyBorder="1" applyAlignment="1">
      <alignment horizontal="right" vertical="top"/>
    </xf>
    <xf numFmtId="0" fontId="3" fillId="0" borderId="9" xfId="0" quotePrefix="1" applyFont="1" applyFill="1" applyBorder="1" applyAlignment="1">
      <alignment vertical="top" wrapText="1"/>
    </xf>
    <xf numFmtId="164" fontId="3" fillId="0" borderId="9" xfId="1" quotePrefix="1" applyNumberFormat="1" applyFont="1" applyFill="1" applyBorder="1" applyAlignment="1">
      <alignment horizontal="right" vertical="top"/>
    </xf>
    <xf numFmtId="0" fontId="5" fillId="0" borderId="0" xfId="0" applyFont="1"/>
    <xf numFmtId="0" fontId="7" fillId="3" borderId="0" xfId="0" applyFont="1" applyFill="1" applyBorder="1"/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6" xfId="0" applyFill="1" applyBorder="1"/>
    <xf numFmtId="164" fontId="2" fillId="0" borderId="3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164" fontId="6" fillId="0" borderId="3" xfId="1" quotePrefix="1" applyNumberFormat="1" applyFont="1" applyFill="1" applyBorder="1" applyAlignment="1">
      <alignment vertical="top"/>
    </xf>
    <xf numFmtId="0" fontId="0" fillId="0" borderId="4" xfId="0" applyFill="1" applyBorder="1" applyAlignment="1">
      <alignment wrapText="1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/>
    </xf>
    <xf numFmtId="0" fontId="0" fillId="0" borderId="8" xfId="0" applyFill="1" applyBorder="1"/>
    <xf numFmtId="164" fontId="0" fillId="0" borderId="0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0" fontId="8" fillId="0" borderId="0" xfId="0" applyNumberFormat="1" applyFont="1" applyFill="1" applyBorder="1"/>
    <xf numFmtId="40" fontId="7" fillId="3" borderId="0" xfId="0" applyNumberFormat="1" applyFont="1" applyFill="1" applyBorder="1"/>
    <xf numFmtId="0" fontId="3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9" zoomScaleNormal="100" workbookViewId="0">
      <selection activeCell="D10" sqref="D10"/>
    </sheetView>
  </sheetViews>
  <sheetFormatPr defaultColWidth="8.77734375" defaultRowHeight="18" x14ac:dyDescent="0.35"/>
  <cols>
    <col min="1" max="1" width="8.77734375" style="8"/>
    <col min="2" max="2" width="43.6640625" style="8" customWidth="1"/>
    <col min="3" max="3" width="28.6640625" style="8" bestFit="1" customWidth="1"/>
    <col min="4" max="4" width="64.44140625" style="8" bestFit="1" customWidth="1"/>
    <col min="5" max="5" width="22.6640625" style="8" bestFit="1" customWidth="1"/>
    <col min="6" max="6" width="53.109375" style="8" customWidth="1"/>
    <col min="7" max="7" width="10.44140625" style="8" bestFit="1" customWidth="1"/>
    <col min="8" max="8" width="57.44140625" style="8" customWidth="1"/>
    <col min="9" max="16384" width="8.77734375" style="8"/>
  </cols>
  <sheetData>
    <row r="2" spans="2:8" x14ac:dyDescent="0.35">
      <c r="B2" s="31" t="s">
        <v>0</v>
      </c>
      <c r="C2" s="32" t="s">
        <v>1</v>
      </c>
      <c r="D2" s="32" t="s">
        <v>2</v>
      </c>
      <c r="E2" s="32"/>
      <c r="F2" s="32" t="s">
        <v>3</v>
      </c>
      <c r="G2" s="32" t="s">
        <v>4</v>
      </c>
      <c r="H2" s="33" t="s">
        <v>9</v>
      </c>
    </row>
    <row r="3" spans="2:8" x14ac:dyDescent="0.35">
      <c r="B3" s="34" t="s">
        <v>5</v>
      </c>
      <c r="C3" s="35" t="s">
        <v>78</v>
      </c>
      <c r="D3" s="36">
        <v>5550000</v>
      </c>
      <c r="E3" s="36"/>
      <c r="F3" s="36">
        <v>2500</v>
      </c>
      <c r="G3" s="36">
        <v>17181</v>
      </c>
      <c r="H3" s="37"/>
    </row>
    <row r="4" spans="2:8" x14ac:dyDescent="0.35">
      <c r="B4" s="34" t="s">
        <v>6</v>
      </c>
      <c r="C4" s="35" t="s">
        <v>78</v>
      </c>
      <c r="D4" s="52" t="s">
        <v>99</v>
      </c>
      <c r="E4" s="36"/>
      <c r="F4" s="36">
        <v>0</v>
      </c>
      <c r="G4" s="36">
        <v>34081</v>
      </c>
      <c r="H4" s="37"/>
    </row>
    <row r="5" spans="2:8" x14ac:dyDescent="0.35">
      <c r="B5" s="34" t="s">
        <v>7</v>
      </c>
      <c r="C5" s="35" t="s">
        <v>78</v>
      </c>
      <c r="D5" s="52">
        <v>1000000</v>
      </c>
      <c r="E5" s="36"/>
      <c r="F5" s="36">
        <v>1000</v>
      </c>
      <c r="G5" s="36">
        <v>66311</v>
      </c>
      <c r="H5" s="37" t="s">
        <v>79</v>
      </c>
    </row>
    <row r="6" spans="2:8" x14ac:dyDescent="0.35">
      <c r="B6" s="34" t="s">
        <v>8</v>
      </c>
      <c r="C6" s="35" t="s">
        <v>80</v>
      </c>
      <c r="D6" s="52" t="s">
        <v>100</v>
      </c>
      <c r="E6" s="36"/>
      <c r="F6" s="36"/>
      <c r="G6" s="36">
        <v>361405</v>
      </c>
      <c r="H6" s="37" t="s">
        <v>25</v>
      </c>
    </row>
    <row r="7" spans="2:8" x14ac:dyDescent="0.35">
      <c r="B7" s="34" t="s">
        <v>26</v>
      </c>
      <c r="C7" s="35" t="s">
        <v>81</v>
      </c>
      <c r="D7" s="52">
        <v>2000000</v>
      </c>
      <c r="E7" s="38"/>
      <c r="F7" s="36"/>
      <c r="G7" s="36">
        <v>8435</v>
      </c>
      <c r="H7" s="37"/>
    </row>
    <row r="8" spans="2:8" x14ac:dyDescent="0.35">
      <c r="B8" s="34" t="s">
        <v>27</v>
      </c>
      <c r="C8" s="35" t="s">
        <v>81</v>
      </c>
      <c r="D8" s="52" t="s">
        <v>101</v>
      </c>
      <c r="E8" s="38"/>
      <c r="F8" s="36"/>
      <c r="G8" s="36">
        <v>4727</v>
      </c>
      <c r="H8" s="37"/>
    </row>
    <row r="9" spans="2:8" x14ac:dyDescent="0.35">
      <c r="B9" s="39" t="s">
        <v>55</v>
      </c>
      <c r="C9" s="40" t="s">
        <v>56</v>
      </c>
      <c r="D9" s="53">
        <v>10000000</v>
      </c>
      <c r="E9" s="38"/>
      <c r="F9" s="38" t="s">
        <v>62</v>
      </c>
      <c r="G9" s="41">
        <v>30155</v>
      </c>
      <c r="H9" s="42"/>
    </row>
    <row r="10" spans="2:8" ht="43.5" customHeight="1" x14ac:dyDescent="0.35">
      <c r="B10" s="43" t="s">
        <v>57</v>
      </c>
      <c r="C10" s="44" t="s">
        <v>56</v>
      </c>
      <c r="D10" s="36">
        <v>10000000</v>
      </c>
      <c r="E10" s="45"/>
      <c r="F10" s="46">
        <v>100000</v>
      </c>
      <c r="G10" s="45">
        <v>30098</v>
      </c>
      <c r="H10" s="37"/>
    </row>
    <row r="11" spans="2:8" x14ac:dyDescent="0.35">
      <c r="B11" s="43" t="s">
        <v>58</v>
      </c>
      <c r="C11" s="44" t="s">
        <v>56</v>
      </c>
      <c r="D11" s="36">
        <v>10000000</v>
      </c>
      <c r="E11" s="45"/>
      <c r="F11" s="46">
        <v>0</v>
      </c>
      <c r="G11" s="45">
        <v>15029</v>
      </c>
      <c r="H11" s="37"/>
    </row>
    <row r="12" spans="2:8" x14ac:dyDescent="0.35">
      <c r="B12" s="43" t="s">
        <v>59</v>
      </c>
      <c r="C12" s="44" t="s">
        <v>56</v>
      </c>
      <c r="D12" s="45">
        <v>10000000</v>
      </c>
      <c r="E12" s="45"/>
      <c r="F12" s="46">
        <v>25000</v>
      </c>
      <c r="G12" s="45">
        <v>24210</v>
      </c>
      <c r="H12" s="37"/>
    </row>
    <row r="13" spans="2:8" x14ac:dyDescent="0.35">
      <c r="B13" s="43" t="s">
        <v>60</v>
      </c>
      <c r="C13" s="44" t="s">
        <v>56</v>
      </c>
      <c r="D13" s="45">
        <v>10000000</v>
      </c>
      <c r="E13" s="45"/>
      <c r="F13" s="46">
        <v>0</v>
      </c>
      <c r="G13" s="45">
        <v>4043</v>
      </c>
      <c r="H13" s="37"/>
    </row>
    <row r="14" spans="2:8" x14ac:dyDescent="0.35">
      <c r="B14" s="44" t="s">
        <v>82</v>
      </c>
      <c r="C14" s="44" t="s">
        <v>83</v>
      </c>
      <c r="D14" s="45">
        <v>10000000</v>
      </c>
      <c r="E14" s="45"/>
      <c r="F14" s="46"/>
      <c r="G14" s="45">
        <v>10516</v>
      </c>
      <c r="H14" s="35"/>
    </row>
    <row r="15" spans="2:8" ht="57.6" x14ac:dyDescent="0.35">
      <c r="B15" s="47" t="s">
        <v>61</v>
      </c>
      <c r="C15" s="48" t="s">
        <v>78</v>
      </c>
      <c r="D15" s="49">
        <v>20000000</v>
      </c>
      <c r="E15" s="49"/>
      <c r="F15" s="50">
        <v>0</v>
      </c>
      <c r="G15" s="50">
        <v>28452</v>
      </c>
      <c r="H15" s="51"/>
    </row>
    <row r="16" spans="2:8" x14ac:dyDescent="0.35">
      <c r="B16" s="10"/>
      <c r="C16" s="11"/>
      <c r="D16" s="12"/>
      <c r="E16" s="12"/>
      <c r="F16" s="13"/>
      <c r="G16" s="13"/>
      <c r="H16" s="14"/>
    </row>
    <row r="17" spans="2:8" x14ac:dyDescent="0.35">
      <c r="D17" s="15"/>
      <c r="E17" s="15"/>
      <c r="F17" s="15"/>
      <c r="G17" s="15"/>
    </row>
    <row r="18" spans="2:8" x14ac:dyDescent="0.35">
      <c r="B18" s="5" t="s">
        <v>68</v>
      </c>
      <c r="C18" s="6" t="s">
        <v>1</v>
      </c>
      <c r="D18" s="6" t="s">
        <v>2</v>
      </c>
      <c r="E18" s="6" t="s">
        <v>69</v>
      </c>
      <c r="F18" s="6" t="s">
        <v>3</v>
      </c>
      <c r="G18" s="6" t="s">
        <v>4</v>
      </c>
      <c r="H18" s="7" t="s">
        <v>9</v>
      </c>
    </row>
    <row r="19" spans="2:8" x14ac:dyDescent="0.35">
      <c r="B19" s="22" t="s">
        <v>6</v>
      </c>
      <c r="C19" s="23" t="s">
        <v>85</v>
      </c>
      <c r="D19" s="24">
        <v>5000000</v>
      </c>
      <c r="E19" s="24">
        <v>5000000</v>
      </c>
      <c r="F19" s="24" t="s">
        <v>86</v>
      </c>
      <c r="G19" s="24">
        <v>5000</v>
      </c>
      <c r="H19" s="22" t="s">
        <v>87</v>
      </c>
    </row>
    <row r="20" spans="2:8" x14ac:dyDescent="0.35">
      <c r="B20" s="22" t="s">
        <v>89</v>
      </c>
      <c r="C20" s="23" t="s">
        <v>85</v>
      </c>
      <c r="D20" s="25" t="s">
        <v>91</v>
      </c>
      <c r="E20" s="25" t="s">
        <v>95</v>
      </c>
      <c r="F20" s="24" t="s">
        <v>94</v>
      </c>
      <c r="G20" s="24">
        <v>8200</v>
      </c>
      <c r="H20" s="22"/>
    </row>
    <row r="21" spans="2:8" ht="90" x14ac:dyDescent="0.35">
      <c r="B21" s="22" t="s">
        <v>90</v>
      </c>
      <c r="C21" s="23" t="s">
        <v>88</v>
      </c>
      <c r="D21" s="25" t="s">
        <v>91</v>
      </c>
      <c r="E21" s="25" t="s">
        <v>92</v>
      </c>
      <c r="F21" s="26" t="s">
        <v>93</v>
      </c>
      <c r="G21" s="24">
        <v>8500</v>
      </c>
      <c r="H21" s="26"/>
    </row>
    <row r="22" spans="2:8" ht="72" x14ac:dyDescent="0.35">
      <c r="B22" s="22" t="s">
        <v>71</v>
      </c>
      <c r="C22" s="23" t="s">
        <v>84</v>
      </c>
      <c r="D22" s="25" t="s">
        <v>96</v>
      </c>
      <c r="E22" s="25" t="s">
        <v>98</v>
      </c>
      <c r="F22" s="27" t="s">
        <v>70</v>
      </c>
      <c r="G22" s="24">
        <v>1605</v>
      </c>
      <c r="H22" s="26" t="s">
        <v>97</v>
      </c>
    </row>
    <row r="23" spans="2:8" x14ac:dyDescent="0.35">
      <c r="B23" s="16"/>
      <c r="C23" s="11"/>
      <c r="D23" s="13"/>
      <c r="E23" s="13"/>
      <c r="F23" s="13"/>
      <c r="G23" s="13"/>
      <c r="H23" s="17"/>
    </row>
    <row r="24" spans="2:8" x14ac:dyDescent="0.35">
      <c r="B24" s="16"/>
      <c r="C24" s="11"/>
      <c r="D24" s="13"/>
      <c r="E24" s="13"/>
      <c r="F24" s="13"/>
      <c r="G24" s="13"/>
      <c r="H24" s="17"/>
    </row>
    <row r="25" spans="2:8" x14ac:dyDescent="0.35">
      <c r="B25" s="18"/>
      <c r="C25" s="19"/>
      <c r="D25" s="9"/>
      <c r="E25" s="9"/>
      <c r="F25" s="9"/>
      <c r="G25" s="9"/>
      <c r="H25" s="20"/>
    </row>
    <row r="26" spans="2:8" x14ac:dyDescent="0.35">
      <c r="B26" s="21"/>
      <c r="C26" s="21"/>
      <c r="D26" s="21"/>
      <c r="E26" s="21"/>
      <c r="F26" s="21"/>
      <c r="G26" s="21"/>
      <c r="H26" s="21"/>
    </row>
    <row r="27" spans="2:8" ht="75" customHeight="1" x14ac:dyDescent="0.35">
      <c r="B27" s="57"/>
      <c r="C27" s="57"/>
      <c r="D27" s="57"/>
      <c r="E27" s="57"/>
      <c r="F27" s="57"/>
      <c r="G27" s="57"/>
      <c r="H27" s="57"/>
    </row>
  </sheetData>
  <mergeCells count="1">
    <mergeCell ref="B27:H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5" sqref="A5"/>
    </sheetView>
  </sheetViews>
  <sheetFormatPr defaultColWidth="8.77734375" defaultRowHeight="14.4" x14ac:dyDescent="0.3"/>
  <cols>
    <col min="1" max="1" width="29" customWidth="1"/>
    <col min="2" max="2" width="43.44140625" customWidth="1"/>
    <col min="3" max="3" width="22.77734375" customWidth="1"/>
    <col min="4" max="4" width="81.44140625" bestFit="1" customWidth="1"/>
  </cols>
  <sheetData>
    <row r="2" spans="1:4" x14ac:dyDescent="0.3">
      <c r="A2" s="1" t="s">
        <v>28</v>
      </c>
      <c r="B2" s="1" t="s">
        <v>29</v>
      </c>
      <c r="C2" s="1" t="s">
        <v>30</v>
      </c>
      <c r="D2" s="3" t="s">
        <v>74</v>
      </c>
    </row>
    <row r="3" spans="1:4" x14ac:dyDescent="0.3">
      <c r="A3" t="s">
        <v>108</v>
      </c>
      <c r="B3" t="s">
        <v>50</v>
      </c>
      <c r="C3" t="s">
        <v>31</v>
      </c>
    </row>
    <row r="4" spans="1:4" s="30" customFormat="1" x14ac:dyDescent="0.3">
      <c r="A4" s="30" t="s">
        <v>109</v>
      </c>
      <c r="B4" s="30" t="s">
        <v>50</v>
      </c>
      <c r="C4" s="30" t="s">
        <v>31</v>
      </c>
    </row>
    <row r="5" spans="1:4" ht="28.8" x14ac:dyDescent="0.3">
      <c r="A5" t="s">
        <v>32</v>
      </c>
      <c r="B5" s="4" t="s">
        <v>77</v>
      </c>
      <c r="C5" t="s">
        <v>33</v>
      </c>
    </row>
    <row r="6" spans="1:4" x14ac:dyDescent="0.3">
      <c r="A6" t="s">
        <v>34</v>
      </c>
      <c r="B6" t="s">
        <v>35</v>
      </c>
      <c r="C6" t="s">
        <v>31</v>
      </c>
    </row>
    <row r="7" spans="1:4" x14ac:dyDescent="0.3">
      <c r="A7" t="s">
        <v>34</v>
      </c>
      <c r="B7" t="s">
        <v>51</v>
      </c>
      <c r="C7" t="s">
        <v>31</v>
      </c>
    </row>
    <row r="8" spans="1:4" x14ac:dyDescent="0.3">
      <c r="A8" t="s">
        <v>36</v>
      </c>
      <c r="B8" t="s">
        <v>52</v>
      </c>
      <c r="C8" t="s">
        <v>31</v>
      </c>
    </row>
    <row r="9" spans="1:4" x14ac:dyDescent="0.3">
      <c r="A9" t="s">
        <v>37</v>
      </c>
      <c r="B9" t="s">
        <v>53</v>
      </c>
      <c r="C9" t="s">
        <v>33</v>
      </c>
    </row>
    <row r="10" spans="1:4" x14ac:dyDescent="0.3">
      <c r="A10" t="s">
        <v>44</v>
      </c>
      <c r="B10" t="s">
        <v>54</v>
      </c>
      <c r="C10" t="s">
        <v>31</v>
      </c>
    </row>
    <row r="11" spans="1:4" x14ac:dyDescent="0.3">
      <c r="A11" t="s">
        <v>38</v>
      </c>
      <c r="B11" t="s">
        <v>54</v>
      </c>
      <c r="C11" t="s">
        <v>31</v>
      </c>
    </row>
    <row r="12" spans="1:4" x14ac:dyDescent="0.3">
      <c r="A12" t="s">
        <v>39</v>
      </c>
      <c r="B12" t="s">
        <v>54</v>
      </c>
      <c r="C12" t="s">
        <v>31</v>
      </c>
    </row>
    <row r="13" spans="1:4" x14ac:dyDescent="0.3">
      <c r="A13" t="s">
        <v>40</v>
      </c>
      <c r="B13" t="s">
        <v>54</v>
      </c>
      <c r="C13" t="s">
        <v>31</v>
      </c>
    </row>
    <row r="14" spans="1:4" x14ac:dyDescent="0.3">
      <c r="A14" t="s">
        <v>41</v>
      </c>
      <c r="B14" t="s">
        <v>54</v>
      </c>
      <c r="C14" t="s">
        <v>31</v>
      </c>
    </row>
    <row r="15" spans="1:4" x14ac:dyDescent="0.3">
      <c r="A15" t="s">
        <v>49</v>
      </c>
      <c r="B15" t="s">
        <v>54</v>
      </c>
      <c r="C15" t="s">
        <v>31</v>
      </c>
    </row>
    <row r="16" spans="1:4" x14ac:dyDescent="0.3">
      <c r="A16" t="s">
        <v>48</v>
      </c>
      <c r="B16" t="s">
        <v>54</v>
      </c>
      <c r="C16" t="s">
        <v>31</v>
      </c>
    </row>
    <row r="17" spans="1:4" x14ac:dyDescent="0.3">
      <c r="A17" t="s">
        <v>45</v>
      </c>
      <c r="B17" t="s">
        <v>54</v>
      </c>
      <c r="C17" t="s">
        <v>31</v>
      </c>
    </row>
    <row r="18" spans="1:4" x14ac:dyDescent="0.3">
      <c r="A18" t="s">
        <v>46</v>
      </c>
      <c r="B18" t="s">
        <v>54</v>
      </c>
      <c r="C18" t="s">
        <v>31</v>
      </c>
    </row>
    <row r="19" spans="1:4" x14ac:dyDescent="0.3">
      <c r="A19" t="s">
        <v>47</v>
      </c>
      <c r="B19" t="s">
        <v>54</v>
      </c>
      <c r="C19" t="s">
        <v>31</v>
      </c>
    </row>
    <row r="20" spans="1:4" x14ac:dyDescent="0.3">
      <c r="A20" s="2" t="s">
        <v>63</v>
      </c>
      <c r="B20" s="2" t="s">
        <v>64</v>
      </c>
      <c r="C20" s="2" t="s">
        <v>31</v>
      </c>
      <c r="D20" s="2"/>
    </row>
    <row r="21" spans="1:4" x14ac:dyDescent="0.3">
      <c r="A21" s="2" t="s">
        <v>43</v>
      </c>
      <c r="B21" s="2" t="s">
        <v>66</v>
      </c>
      <c r="C21" s="2" t="s">
        <v>72</v>
      </c>
      <c r="D21" s="2"/>
    </row>
    <row r="22" spans="1:4" x14ac:dyDescent="0.3">
      <c r="A22" s="2" t="s">
        <v>43</v>
      </c>
      <c r="B22" s="2" t="s">
        <v>67</v>
      </c>
      <c r="C22" s="2" t="s">
        <v>42</v>
      </c>
      <c r="D22" s="2" t="s">
        <v>73</v>
      </c>
    </row>
    <row r="23" spans="1:4" x14ac:dyDescent="0.3">
      <c r="A23" s="2" t="s">
        <v>63</v>
      </c>
      <c r="B23" s="2" t="s">
        <v>65</v>
      </c>
      <c r="C23" s="2" t="s">
        <v>75</v>
      </c>
      <c r="D23" s="2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4.4" x14ac:dyDescent="0.3"/>
  <cols>
    <col min="1" max="1" width="26.44140625" style="30" customWidth="1"/>
    <col min="2" max="2" width="18.44140625" style="30" customWidth="1"/>
    <col min="3" max="16384" width="8.88671875" style="30"/>
  </cols>
  <sheetData>
    <row r="1" spans="1:2" x14ac:dyDescent="0.3">
      <c r="A1" s="28" t="s">
        <v>102</v>
      </c>
    </row>
    <row r="3" spans="1:2" x14ac:dyDescent="0.3">
      <c r="A3" s="29" t="s">
        <v>10</v>
      </c>
      <c r="B3" s="29" t="s">
        <v>103</v>
      </c>
    </row>
    <row r="4" spans="1:2" x14ac:dyDescent="0.3">
      <c r="A4" s="54" t="s">
        <v>11</v>
      </c>
      <c r="B4" s="55">
        <v>134647.57399999999</v>
      </c>
    </row>
    <row r="5" spans="1:2" x14ac:dyDescent="0.3">
      <c r="A5" s="54" t="s">
        <v>12</v>
      </c>
      <c r="B5" s="55">
        <v>428295.30039999995</v>
      </c>
    </row>
    <row r="6" spans="1:2" x14ac:dyDescent="0.3">
      <c r="A6" s="54" t="s">
        <v>13</v>
      </c>
      <c r="B6" s="55">
        <v>206000.04120000001</v>
      </c>
    </row>
    <row r="7" spans="1:2" x14ac:dyDescent="0.3">
      <c r="A7" s="54" t="s">
        <v>14</v>
      </c>
      <c r="B7" s="55">
        <v>2675469.9491999997</v>
      </c>
    </row>
    <row r="8" spans="1:2" x14ac:dyDescent="0.3">
      <c r="A8" s="54" t="s">
        <v>104</v>
      </c>
      <c r="B8" s="55">
        <v>78103.746400000004</v>
      </c>
    </row>
    <row r="9" spans="1:2" x14ac:dyDescent="0.3">
      <c r="A9" s="54" t="s">
        <v>105</v>
      </c>
      <c r="B9" s="55">
        <v>138050.48800000001</v>
      </c>
    </row>
    <row r="10" spans="1:2" x14ac:dyDescent="0.3">
      <c r="A10" s="54" t="s">
        <v>15</v>
      </c>
      <c r="B10" s="55">
        <v>129193.106</v>
      </c>
    </row>
    <row r="11" spans="1:2" x14ac:dyDescent="0.3">
      <c r="A11" s="54" t="s">
        <v>106</v>
      </c>
      <c r="B11" s="55">
        <v>70555.082399999999</v>
      </c>
    </row>
    <row r="12" spans="1:2" x14ac:dyDescent="0.3">
      <c r="A12" s="54" t="s">
        <v>16</v>
      </c>
      <c r="B12" s="55">
        <v>143205.01999999999</v>
      </c>
    </row>
    <row r="13" spans="1:2" x14ac:dyDescent="0.3">
      <c r="A13" s="54" t="s">
        <v>17</v>
      </c>
      <c r="B13" s="55">
        <v>58710</v>
      </c>
    </row>
    <row r="14" spans="1:2" x14ac:dyDescent="0.3">
      <c r="A14" s="54" t="s">
        <v>18</v>
      </c>
      <c r="B14" s="55">
        <v>16960701.628300007</v>
      </c>
    </row>
    <row r="15" spans="1:2" x14ac:dyDescent="0.3">
      <c r="A15" s="54" t="s">
        <v>19</v>
      </c>
      <c r="B15" s="55">
        <v>92854.5</v>
      </c>
    </row>
    <row r="16" spans="1:2" x14ac:dyDescent="0.3">
      <c r="A16" s="54" t="s">
        <v>20</v>
      </c>
      <c r="B16" s="55">
        <v>114783.2</v>
      </c>
    </row>
    <row r="17" spans="1:2" x14ac:dyDescent="0.3">
      <c r="A17" s="54" t="s">
        <v>21</v>
      </c>
      <c r="B17" s="55">
        <v>132314.21200000003</v>
      </c>
    </row>
    <row r="18" spans="1:2" x14ac:dyDescent="0.3">
      <c r="A18" s="54" t="s">
        <v>22</v>
      </c>
      <c r="B18" s="55">
        <v>17725549.778899986</v>
      </c>
    </row>
    <row r="19" spans="1:2" x14ac:dyDescent="0.3">
      <c r="A19" s="54" t="s">
        <v>23</v>
      </c>
      <c r="B19" s="55">
        <v>130827.304</v>
      </c>
    </row>
    <row r="20" spans="1:2" x14ac:dyDescent="0.3">
      <c r="A20" s="54" t="s">
        <v>24</v>
      </c>
      <c r="B20" s="55">
        <v>7849546.1168000009</v>
      </c>
    </row>
    <row r="21" spans="1:2" x14ac:dyDescent="0.3">
      <c r="A21" s="29" t="s">
        <v>107</v>
      </c>
      <c r="B21" s="56">
        <f>SUM(B4:B20)</f>
        <v>47068807.047599994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Coverage Schedule</vt:lpstr>
      <vt:lpstr>Physical Locations</vt:lpstr>
      <vt:lpstr>State Payroll Summary 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Lockledge</dc:creator>
  <cp:lastModifiedBy>Laura Lockledge</cp:lastModifiedBy>
  <dcterms:created xsi:type="dcterms:W3CDTF">2013-06-12T14:23:49Z</dcterms:created>
  <dcterms:modified xsi:type="dcterms:W3CDTF">2020-01-21T15:58:37Z</dcterms:modified>
</cp:coreProperties>
</file>